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四方向资料\"/>
    </mc:Choice>
  </mc:AlternateContent>
  <bookViews>
    <workbookView xWindow="0" yWindow="0" windowWidth="23040" windowHeight="8856"/>
  </bookViews>
  <sheets>
    <sheet name="请填写" sheetId="21" r:id="rId1"/>
  </sheets>
  <calcPr calcId="152511"/>
  <fileRecoveryPr autoRecover="0"/>
</workbook>
</file>

<file path=xl/calcChain.xml><?xml version="1.0" encoding="utf-8"?>
<calcChain xmlns="http://schemas.openxmlformats.org/spreadsheetml/2006/main">
  <c r="J20" i="21" l="1"/>
  <c r="I20" i="21"/>
  <c r="H20" i="21"/>
  <c r="G20" i="21"/>
  <c r="F20" i="21"/>
  <c r="E20" i="21"/>
  <c r="D20" i="21"/>
  <c r="J31" i="21"/>
  <c r="I31" i="21"/>
  <c r="H31" i="21"/>
  <c r="G31" i="21"/>
  <c r="F31" i="21"/>
  <c r="E31" i="21"/>
  <c r="D31" i="21"/>
</calcChain>
</file>

<file path=xl/sharedStrings.xml><?xml version="1.0" encoding="utf-8"?>
<sst xmlns="http://schemas.openxmlformats.org/spreadsheetml/2006/main" count="115" uniqueCount="89">
  <si>
    <t>Piping Connections</t>
    <phoneticPr fontId="27" type="noConversion"/>
  </si>
  <si>
    <t>Gas Line</t>
    <phoneticPr fontId="27" type="noConversion"/>
  </si>
  <si>
    <t>mm</t>
    <phoneticPr fontId="27" type="noConversion"/>
  </si>
  <si>
    <t>2.8</t>
    <phoneticPr fontId="27" type="noConversion"/>
  </si>
  <si>
    <t>2.0</t>
    <phoneticPr fontId="27" type="noConversion"/>
  </si>
  <si>
    <t>8500</t>
    <phoneticPr fontId="27" type="noConversion"/>
  </si>
  <si>
    <t>3.3</t>
    <phoneticPr fontId="27" type="noConversion"/>
  </si>
  <si>
    <t>5.6</t>
    <phoneticPr fontId="27" type="noConversion"/>
  </si>
  <si>
    <t>Indoor unit</t>
    <phoneticPr fontId="3" type="noConversion"/>
  </si>
  <si>
    <t>Nominal Heating Capacity</t>
    <phoneticPr fontId="3" type="noConversion"/>
  </si>
  <si>
    <t>Liquid Line</t>
    <phoneticPr fontId="27" type="noConversion"/>
  </si>
  <si>
    <t>Nominal Cooling Capacity</t>
    <phoneticPr fontId="3" type="noConversion"/>
  </si>
  <si>
    <t>Heating Operating Current</t>
    <phoneticPr fontId="27" type="noConversion"/>
  </si>
  <si>
    <t>A</t>
    <phoneticPr fontId="27" type="noConversion"/>
  </si>
  <si>
    <t>Flare-nut Connection(with Flare Nuts)</t>
    <phoneticPr fontId="27" type="noConversion"/>
  </si>
  <si>
    <t>Heating Power Consumption</t>
    <phoneticPr fontId="27" type="noConversion"/>
  </si>
  <si>
    <t>7480</t>
    <phoneticPr fontId="27" type="noConversion"/>
  </si>
  <si>
    <t>1.5</t>
    <phoneticPr fontId="27" type="noConversion"/>
  </si>
  <si>
    <t>3.6</t>
    <phoneticPr fontId="27" type="noConversion"/>
  </si>
  <si>
    <t>4.5</t>
    <phoneticPr fontId="27" type="noConversion"/>
  </si>
  <si>
    <t>5.0</t>
    <phoneticPr fontId="27" type="noConversion"/>
  </si>
  <si>
    <t>4.2</t>
    <phoneticPr fontId="27" type="noConversion"/>
  </si>
  <si>
    <t>6.3</t>
    <phoneticPr fontId="27" type="noConversion"/>
  </si>
  <si>
    <t xml:space="preserve">Model Power supply  </t>
    <phoneticPr fontId="3" type="noConversion"/>
  </si>
  <si>
    <t>Outer Dimensions</t>
    <phoneticPr fontId="27" type="noConversion"/>
  </si>
  <si>
    <t>W</t>
    <phoneticPr fontId="27" type="noConversion"/>
  </si>
  <si>
    <t>Net Weight</t>
    <phoneticPr fontId="27" type="noConversion"/>
  </si>
  <si>
    <t>kg</t>
    <phoneticPr fontId="27" type="noConversion"/>
  </si>
  <si>
    <t>Motor Power</t>
    <phoneticPr fontId="27" type="noConversion"/>
  </si>
  <si>
    <t>Panel Model</t>
    <phoneticPr fontId="27" type="noConversion"/>
  </si>
  <si>
    <t>AVC-05HJFA</t>
    <phoneticPr fontId="27" type="noConversion"/>
  </si>
  <si>
    <t>AVC-07HJFA</t>
    <phoneticPr fontId="27" type="noConversion"/>
  </si>
  <si>
    <t>AVC-09HJFA</t>
    <phoneticPr fontId="27" type="noConversion"/>
  </si>
  <si>
    <t>AVC-12HJFA</t>
    <phoneticPr fontId="27" type="noConversion"/>
  </si>
  <si>
    <t>AVC-15HJFA</t>
    <phoneticPr fontId="27" type="noConversion"/>
  </si>
  <si>
    <t>AVC-17HJFA</t>
    <phoneticPr fontId="27" type="noConversion"/>
  </si>
  <si>
    <t>AVC-19HJFA</t>
    <phoneticPr fontId="27" type="noConversion"/>
  </si>
  <si>
    <t>Mini  4-Way Cassette Type</t>
    <phoneticPr fontId="27" type="noConversion"/>
  </si>
  <si>
    <t>HPE-D-NK</t>
    <phoneticPr fontId="27" type="noConversion"/>
  </si>
  <si>
    <t>Net Weight</t>
    <phoneticPr fontId="27" type="noConversion"/>
  </si>
  <si>
    <t>Cabinet Color</t>
    <phoneticPr fontId="27" type="noConversion"/>
  </si>
  <si>
    <t>Packing Volume</t>
    <phoneticPr fontId="27" type="noConversion"/>
  </si>
  <si>
    <t>Condensate Drain</t>
    <phoneticPr fontId="27" type="noConversion"/>
  </si>
  <si>
    <t>Neutral White</t>
    <phoneticPr fontId="27" type="noConversion"/>
  </si>
  <si>
    <t>Cooling Power Consumption</t>
    <phoneticPr fontId="27" type="noConversion"/>
  </si>
  <si>
    <t>Cooling Operating Current</t>
    <phoneticPr fontId="27" type="noConversion"/>
  </si>
  <si>
    <t>5400</t>
    <phoneticPr fontId="27" type="noConversion"/>
  </si>
  <si>
    <t>kW</t>
    <phoneticPr fontId="27" type="noConversion"/>
  </si>
  <si>
    <t>kcal/h</t>
    <phoneticPr fontId="27" type="noConversion"/>
  </si>
  <si>
    <t>Btu/h</t>
    <phoneticPr fontId="27" type="noConversion"/>
  </si>
  <si>
    <r>
      <t>m</t>
    </r>
    <r>
      <rPr>
        <vertAlign val="superscript"/>
        <sz val="14"/>
        <rFont val="Arial"/>
        <family val="2"/>
      </rPr>
      <t>3</t>
    </r>
    <phoneticPr fontId="27" type="noConversion"/>
  </si>
  <si>
    <t>kW</t>
    <phoneticPr fontId="27" type="noConversion"/>
  </si>
  <si>
    <t>Note：</t>
    <phoneticPr fontId="27" type="noConversion"/>
  </si>
  <si>
    <r>
      <t>1</t>
    </r>
    <r>
      <rPr>
        <sz val="14"/>
        <color theme="1"/>
        <rFont val="宋体"/>
        <family val="3"/>
        <charset val="134"/>
      </rPr>
      <t>、</t>
    </r>
    <r>
      <rPr>
        <sz val="14"/>
        <color theme="1"/>
        <rFont val="Calibri"/>
        <family val="2"/>
      </rPr>
      <t>The nominal cooling capacity and heating capacity are based on following conditions:                              
Cooling Operation Conditions                                                                                           
Indoor Air Inlet Temperature:27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DB(80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DB),19.0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WB(66.2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WB)                                                      
Outdoor Air Inlet Temperature:35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DB(95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DB)
Piping Length:7.5 Meters   Piping Lift:0 Meter
Heating Operation Conditions
Indoor Air Inlet Temperature:20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DB(68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DB)
Outdoor Air Inlet Temperature:7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DB(45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DB),6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C WB(43</t>
    </r>
    <r>
      <rPr>
        <vertAlign val="superscript"/>
        <sz val="14"/>
        <color theme="1"/>
        <rFont val="Calibri"/>
        <family val="2"/>
      </rPr>
      <t>o</t>
    </r>
    <r>
      <rPr>
        <sz val="14"/>
        <color theme="1"/>
        <rFont val="Calibri"/>
        <family val="2"/>
      </rPr>
      <t>F WB)</t>
    </r>
    <phoneticPr fontId="27" type="noConversion"/>
  </si>
  <si>
    <r>
      <t>2</t>
    </r>
    <r>
      <rPr>
        <sz val="14"/>
        <color theme="1"/>
        <rFont val="宋体"/>
        <family val="3"/>
        <charset val="134"/>
      </rPr>
      <t>、</t>
    </r>
    <r>
      <rPr>
        <sz val="14"/>
        <color theme="1"/>
        <rFont val="Calibri"/>
        <family val="2"/>
      </rPr>
      <t>The sound pressure level is based on following conditions:1.5m beneath the unit.
      The above data was mesaured in an anechoic chamber so that reflected sound should be taken into consideration in the field.</t>
    </r>
    <phoneticPr fontId="27" type="noConversion"/>
  </si>
  <si>
    <t>Ø6.35</t>
    <phoneticPr fontId="3" type="noConversion"/>
  </si>
  <si>
    <t>Ø6.35</t>
    <phoneticPr fontId="3" type="noConversion"/>
  </si>
  <si>
    <t>Ø12.7</t>
    <phoneticPr fontId="3" type="noConversion"/>
  </si>
  <si>
    <t>Ø12.7</t>
    <phoneticPr fontId="3" type="noConversion"/>
  </si>
  <si>
    <t>Ø6.35</t>
    <phoneticPr fontId="3" type="noConversion"/>
  </si>
  <si>
    <t>Btu/h</t>
    <phoneticPr fontId="27" type="noConversion"/>
  </si>
  <si>
    <t>Ø6.35</t>
    <phoneticPr fontId="3" type="noConversion"/>
  </si>
  <si>
    <r>
      <t xml:space="preserve">AC 1Ø, </t>
    </r>
    <r>
      <rPr>
        <sz val="14"/>
        <color theme="1"/>
        <rFont val="Arial"/>
        <family val="2"/>
      </rPr>
      <t>220</t>
    </r>
    <r>
      <rPr>
        <sz val="14"/>
        <color theme="1"/>
        <rFont val="宋体"/>
        <family val="3"/>
        <charset val="134"/>
      </rPr>
      <t>～</t>
    </r>
    <r>
      <rPr>
        <sz val="14"/>
        <color theme="1"/>
        <rFont val="Arial"/>
        <family val="2"/>
      </rPr>
      <t>240V/50Hz(60Hz)</t>
    </r>
    <phoneticPr fontId="3" type="noConversion"/>
  </si>
  <si>
    <t>mm</t>
    <phoneticPr fontId="27" type="noConversion"/>
  </si>
  <si>
    <t>H</t>
    <phoneticPr fontId="27" type="noConversion"/>
  </si>
  <si>
    <t>W</t>
    <phoneticPr fontId="27" type="noConversion"/>
  </si>
  <si>
    <t>D</t>
    <phoneticPr fontId="27" type="noConversion"/>
  </si>
  <si>
    <t>dB(A)</t>
    <phoneticPr fontId="27" type="noConversion"/>
  </si>
  <si>
    <t>Sound 
Pressure</t>
    <phoneticPr fontId="27" type="noConversion"/>
  </si>
  <si>
    <t>42/39/36/31</t>
    <phoneticPr fontId="3" type="noConversion"/>
  </si>
  <si>
    <t>30/29/28/26</t>
    <phoneticPr fontId="3" type="noConversion"/>
  </si>
  <si>
    <t>32/30/28/26</t>
    <phoneticPr fontId="3" type="noConversion"/>
  </si>
  <si>
    <t>34/32/29/26</t>
    <phoneticPr fontId="3" type="noConversion"/>
  </si>
  <si>
    <t>38/36/31/28</t>
    <phoneticPr fontId="3" type="noConversion"/>
  </si>
  <si>
    <t>430/390/370/335</t>
    <phoneticPr fontId="27" type="noConversion"/>
  </si>
  <si>
    <t>430/390/370/335</t>
    <phoneticPr fontId="27" type="noConversion"/>
  </si>
  <si>
    <t>470/430/390/350</t>
    <phoneticPr fontId="27" type="noConversion"/>
  </si>
  <si>
    <t>490/430/390/350</t>
    <phoneticPr fontId="27" type="noConversion"/>
  </si>
  <si>
    <t>560/524/424/400</t>
    <phoneticPr fontId="27" type="noConversion"/>
  </si>
  <si>
    <t>45/42/38/34</t>
    <phoneticPr fontId="3" type="noConversion"/>
  </si>
  <si>
    <t>660/570/524/424</t>
    <phoneticPr fontId="27" type="noConversion"/>
  </si>
  <si>
    <t>750/650/560/480</t>
    <phoneticPr fontId="27" type="noConversion"/>
  </si>
  <si>
    <t>Approximate Packing Measurement</t>
    <phoneticPr fontId="27" type="noConversion"/>
  </si>
  <si>
    <r>
      <t>m</t>
    </r>
    <r>
      <rPr>
        <vertAlign val="superscript"/>
        <sz val="14"/>
        <rFont val="Arial"/>
        <family val="2"/>
      </rPr>
      <t>3</t>
    </r>
    <phoneticPr fontId="27" type="noConversion"/>
  </si>
  <si>
    <r>
      <t>m</t>
    </r>
    <r>
      <rPr>
        <vertAlign val="superscript"/>
        <sz val="14"/>
        <rFont val="Arial"/>
        <family val="2"/>
      </rPr>
      <t>3</t>
    </r>
    <r>
      <rPr>
        <sz val="14"/>
        <rFont val="Arial"/>
        <family val="2"/>
      </rPr>
      <t>/h</t>
    </r>
    <phoneticPr fontId="27" type="noConversion"/>
  </si>
  <si>
    <t>Noise Level(Hi/Me/Lo/Slo)</t>
    <phoneticPr fontId="27" type="noConversion"/>
  </si>
  <si>
    <t>Air Flow Rate(Hi/Me/Lo/Slo)</t>
    <phoneticPr fontId="27" type="noConversion"/>
  </si>
  <si>
    <t>mm</t>
    <phoneticPr fontId="3" type="noConversion"/>
  </si>
  <si>
    <t>Outer Diameter 32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</si>
</sst>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[$-409]mmmm/yy;@"/>
    <numFmt numFmtId="178" formatCode="0.00_ "/>
    <numFmt numFmtId="179" formatCode="0.000_ "/>
  </numFmts>
  <fonts count="36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0"/>
      <name val="Helv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Arial"/>
      <family val="2"/>
    </font>
    <font>
      <sz val="14"/>
      <color theme="1"/>
      <name val="Arial"/>
      <family val="2"/>
    </font>
    <font>
      <sz val="14"/>
      <color theme="1"/>
      <name val="宋体"/>
      <family val="3"/>
      <charset val="134"/>
    </font>
    <font>
      <vertAlign val="superscript"/>
      <sz val="14"/>
      <name val="Arial"/>
      <family val="2"/>
    </font>
    <font>
      <sz val="14"/>
      <color theme="1"/>
      <name val="宋体"/>
      <family val="3"/>
      <charset val="134"/>
      <scheme val="minor"/>
    </font>
    <font>
      <sz val="14"/>
      <color theme="1"/>
      <name val="Calibri"/>
      <family val="2"/>
    </font>
    <font>
      <vertAlign val="superscript"/>
      <sz val="14"/>
      <color theme="1"/>
      <name val="Calibri"/>
      <family val="2"/>
    </font>
    <font>
      <sz val="14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177" fontId="0" fillId="0" borderId="0">
      <alignment vertical="center"/>
    </xf>
    <xf numFmtId="177" fontId="2" fillId="0" borderId="0"/>
    <xf numFmtId="177" fontId="2" fillId="0" borderId="0"/>
    <xf numFmtId="177" fontId="9" fillId="0" borderId="2" applyNumberFormat="0" applyFill="0" applyAlignment="0" applyProtection="0">
      <alignment vertical="center"/>
    </xf>
    <xf numFmtId="177" fontId="10" fillId="0" borderId="3" applyNumberFormat="0" applyFill="0" applyAlignment="0" applyProtection="0">
      <alignment vertical="center"/>
    </xf>
    <xf numFmtId="177" fontId="11" fillId="0" borderId="4" applyNumberFormat="0" applyFill="0" applyAlignment="0" applyProtection="0">
      <alignment vertical="center"/>
    </xf>
    <xf numFmtId="177" fontId="11" fillId="0" borderId="0" applyNumberFormat="0" applyFill="0" applyBorder="0" applyAlignment="0" applyProtection="0">
      <alignment vertical="center"/>
    </xf>
    <xf numFmtId="177" fontId="8" fillId="0" borderId="0" applyNumberFormat="0" applyFill="0" applyBorder="0" applyAlignment="0" applyProtection="0">
      <alignment vertical="center"/>
    </xf>
    <xf numFmtId="177" fontId="12" fillId="2" borderId="0" applyNumberFormat="0" applyBorder="0" applyAlignment="0" applyProtection="0">
      <alignment vertical="center"/>
    </xf>
    <xf numFmtId="177" fontId="6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5" fillId="0" borderId="0"/>
    <xf numFmtId="177" fontId="6" fillId="0" borderId="0"/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5" fillId="0" borderId="0"/>
    <xf numFmtId="177" fontId="5" fillId="0" borderId="0"/>
    <xf numFmtId="177" fontId="2" fillId="0" borderId="0"/>
    <xf numFmtId="177" fontId="7" fillId="0" borderId="0">
      <alignment vertical="center"/>
    </xf>
    <xf numFmtId="177" fontId="5" fillId="0" borderId="0"/>
    <xf numFmtId="177" fontId="5" fillId="0" borderId="0"/>
    <xf numFmtId="177" fontId="7" fillId="0" borderId="0">
      <alignment vertical="center"/>
    </xf>
    <xf numFmtId="177" fontId="2" fillId="0" borderId="0"/>
    <xf numFmtId="177" fontId="13" fillId="3" borderId="0" applyNumberFormat="0" applyBorder="0" applyAlignment="0" applyProtection="0">
      <alignment vertical="center"/>
    </xf>
    <xf numFmtId="177" fontId="14" fillId="0" borderId="5" applyNumberFormat="0" applyFill="0" applyAlignment="0" applyProtection="0">
      <alignment vertical="center"/>
    </xf>
    <xf numFmtId="177" fontId="15" fillId="4" borderId="6" applyNumberFormat="0" applyAlignment="0" applyProtection="0">
      <alignment vertical="center"/>
    </xf>
    <xf numFmtId="177" fontId="16" fillId="5" borderId="7" applyNumberFormat="0" applyAlignment="0" applyProtection="0">
      <alignment vertical="center"/>
    </xf>
    <xf numFmtId="177" fontId="17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9" fillId="0" borderId="8" applyNumberFormat="0" applyFill="0" applyAlignment="0" applyProtection="0">
      <alignment vertical="center"/>
    </xf>
    <xf numFmtId="177" fontId="20" fillId="6" borderId="0" applyNumberFormat="0" applyBorder="0" applyAlignment="0" applyProtection="0">
      <alignment vertical="center"/>
    </xf>
    <xf numFmtId="177" fontId="21" fillId="4" borderId="9" applyNumberFormat="0" applyAlignment="0" applyProtection="0">
      <alignment vertical="center"/>
    </xf>
    <xf numFmtId="177" fontId="22" fillId="7" borderId="6" applyNumberFormat="0" applyAlignment="0" applyProtection="0">
      <alignment vertical="center"/>
    </xf>
    <xf numFmtId="177" fontId="2" fillId="0" borderId="0"/>
    <xf numFmtId="177" fontId="4" fillId="8" borderId="10" applyNumberFormat="0" applyFont="0" applyAlignment="0" applyProtection="0">
      <alignment vertical="center"/>
    </xf>
    <xf numFmtId="177" fontId="6" fillId="0" borderId="0" applyNumberFormat="0" applyBorder="0" applyProtection="0">
      <alignment vertical="center"/>
    </xf>
    <xf numFmtId="177" fontId="23" fillId="0" borderId="0">
      <alignment vertical="center"/>
    </xf>
    <xf numFmtId="177" fontId="23" fillId="0" borderId="0">
      <alignment vertical="center"/>
    </xf>
    <xf numFmtId="177" fontId="24" fillId="0" borderId="0">
      <alignment vertical="top"/>
    </xf>
    <xf numFmtId="177" fontId="15" fillId="9" borderId="6" applyNumberFormat="0" applyAlignment="0" applyProtection="0">
      <alignment vertical="center"/>
    </xf>
    <xf numFmtId="177" fontId="21" fillId="9" borderId="9" applyNumberFormat="0" applyAlignment="0" applyProtection="0">
      <alignment vertical="center"/>
    </xf>
    <xf numFmtId="177" fontId="20" fillId="14" borderId="0" applyNumberFormat="0" applyBorder="0" applyAlignment="0" applyProtection="0">
      <alignment vertical="center"/>
    </xf>
    <xf numFmtId="177" fontId="11" fillId="0" borderId="11" applyNumberFormat="0" applyFill="0" applyAlignment="0" applyProtection="0">
      <alignment vertical="center"/>
    </xf>
    <xf numFmtId="177" fontId="12" fillId="12" borderId="0" applyNumberFormat="0" applyBorder="0" applyAlignment="0" applyProtection="0">
      <alignment vertical="center"/>
    </xf>
    <xf numFmtId="177" fontId="22" fillId="10" borderId="6" applyNumberFormat="0" applyAlignment="0" applyProtection="0">
      <alignment vertical="center"/>
    </xf>
    <xf numFmtId="177" fontId="13" fillId="15" borderId="0" applyNumberFormat="0" applyBorder="0" applyAlignment="0" applyProtection="0">
      <alignment vertical="center"/>
    </xf>
    <xf numFmtId="177" fontId="16" fillId="11" borderId="7" applyNumberFormat="0" applyAlignment="0" applyProtection="0">
      <alignment vertical="center"/>
    </xf>
    <xf numFmtId="177" fontId="4" fillId="13" borderId="10" applyNumberFormat="0" applyFont="0" applyAlignment="0" applyProtection="0">
      <alignment vertical="center"/>
    </xf>
    <xf numFmtId="177" fontId="2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6" fillId="0" borderId="0">
      <alignment vertical="center"/>
    </xf>
    <xf numFmtId="0" fontId="25" fillId="0" borderId="0"/>
  </cellStyleXfs>
  <cellXfs count="56">
    <xf numFmtId="177" fontId="0" fillId="0" borderId="0" xfId="0">
      <alignment vertical="center"/>
    </xf>
    <xf numFmtId="0" fontId="28" fillId="0" borderId="1" xfId="0" applyNumberFormat="1" applyFont="1" applyFill="1" applyBorder="1" applyAlignment="1" applyProtection="1">
      <alignment vertical="center" wrapText="1"/>
      <protection locked="0"/>
    </xf>
    <xf numFmtId="0" fontId="28" fillId="0" borderId="1" xfId="29" applyNumberFormat="1" applyFont="1" applyFill="1" applyBorder="1" applyAlignment="1">
      <alignment horizontal="left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left" vertical="center"/>
    </xf>
    <xf numFmtId="49" fontId="29" fillId="0" borderId="1" xfId="10" applyNumberFormat="1" applyFont="1" applyFill="1" applyBorder="1" applyAlignment="1">
      <alignment horizontal="center" vertical="center"/>
    </xf>
    <xf numFmtId="49" fontId="28" fillId="0" borderId="1" xfId="10" applyNumberFormat="1" applyFont="1" applyFill="1" applyBorder="1" applyAlignment="1" applyProtection="1">
      <alignment horizontal="center" vertical="center"/>
      <protection locked="0"/>
    </xf>
    <xf numFmtId="0" fontId="28" fillId="0" borderId="1" xfId="0" applyNumberFormat="1" applyFont="1" applyFill="1" applyBorder="1" applyAlignment="1" applyProtection="1">
      <alignment horizontal="center" vertical="center"/>
      <protection locked="0"/>
    </xf>
    <xf numFmtId="0" fontId="29" fillId="0" borderId="1" xfId="0" applyNumberFormat="1" applyFont="1" applyFill="1" applyBorder="1" applyAlignment="1">
      <alignment horizontal="center" vertical="center"/>
    </xf>
    <xf numFmtId="0" fontId="29" fillId="0" borderId="1" xfId="1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10" applyNumberFormat="1" applyFont="1" applyFill="1" applyBorder="1" applyAlignment="1" applyProtection="1">
      <alignment horizontal="center" vertical="center"/>
      <protection locked="0"/>
    </xf>
    <xf numFmtId="179" fontId="29" fillId="0" borderId="1" xfId="0" applyNumberFormat="1" applyFont="1" applyFill="1" applyBorder="1" applyAlignment="1">
      <alignment horizontal="center" vertical="center"/>
    </xf>
    <xf numFmtId="178" fontId="29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left" vertical="center" wrapText="1"/>
    </xf>
    <xf numFmtId="177" fontId="29" fillId="0" borderId="1" xfId="0" applyFont="1" applyFill="1" applyBorder="1">
      <alignment vertical="center"/>
    </xf>
    <xf numFmtId="176" fontId="29" fillId="0" borderId="1" xfId="10" applyNumberFormat="1" applyFont="1" applyFill="1" applyBorder="1" applyAlignment="1">
      <alignment horizontal="center" vertical="center"/>
    </xf>
    <xf numFmtId="177" fontId="32" fillId="0" borderId="0" xfId="0" applyFont="1">
      <alignment vertical="center"/>
    </xf>
    <xf numFmtId="0" fontId="32" fillId="0" borderId="0" xfId="0" applyNumberFormat="1" applyFont="1">
      <alignment vertical="center"/>
    </xf>
    <xf numFmtId="177" fontId="32" fillId="0" borderId="0" xfId="0" applyFont="1" applyFill="1">
      <alignment vertical="center"/>
    </xf>
    <xf numFmtId="0" fontId="35" fillId="0" borderId="0" xfId="10" applyNumberFormat="1" applyFont="1" applyFill="1" applyBorder="1" applyAlignment="1" applyProtection="1">
      <alignment horizontal="center"/>
      <protection locked="0"/>
    </xf>
    <xf numFmtId="49" fontId="35" fillId="0" borderId="0" xfId="10" applyNumberFormat="1" applyFont="1" applyFill="1" applyBorder="1" applyAlignment="1" applyProtection="1">
      <alignment horizontal="center"/>
      <protection locked="0"/>
    </xf>
    <xf numFmtId="177" fontId="32" fillId="0" borderId="0" xfId="0" applyFont="1" applyBorder="1">
      <alignment vertical="center"/>
    </xf>
    <xf numFmtId="0" fontId="28" fillId="0" borderId="1" xfId="29" applyNumberFormat="1" applyFont="1" applyFill="1" applyBorder="1" applyAlignment="1">
      <alignment horizontal="left" vertical="center" wrapText="1"/>
    </xf>
    <xf numFmtId="177" fontId="29" fillId="0" borderId="0" xfId="0" applyFont="1" applyFill="1" applyBorder="1">
      <alignment vertical="center"/>
    </xf>
    <xf numFmtId="0" fontId="28" fillId="0" borderId="1" xfId="29" applyNumberFormat="1" applyFont="1" applyFill="1" applyBorder="1" applyAlignment="1">
      <alignment horizontal="center" vertical="center" wrapText="1"/>
    </xf>
    <xf numFmtId="0" fontId="28" fillId="0" borderId="12" xfId="29" applyNumberFormat="1" applyFont="1" applyFill="1" applyBorder="1" applyAlignment="1">
      <alignment horizontal="left" vertical="center" wrapText="1"/>
    </xf>
    <xf numFmtId="0" fontId="28" fillId="0" borderId="13" xfId="29" applyNumberFormat="1" applyFont="1" applyFill="1" applyBorder="1" applyAlignment="1">
      <alignment horizontal="left" vertical="center" wrapText="1"/>
    </xf>
    <xf numFmtId="177" fontId="29" fillId="0" borderId="12" xfId="0" applyFont="1" applyFill="1" applyBorder="1" applyAlignment="1">
      <alignment horizontal="left" vertical="center"/>
    </xf>
    <xf numFmtId="177" fontId="29" fillId="0" borderId="13" xfId="0" applyFont="1" applyFill="1" applyBorder="1" applyAlignment="1">
      <alignment horizontal="left" vertical="center"/>
    </xf>
    <xf numFmtId="177" fontId="29" fillId="0" borderId="12" xfId="0" applyFont="1" applyFill="1" applyBorder="1" applyAlignment="1">
      <alignment horizontal="left" vertical="center" wrapText="1"/>
    </xf>
    <xf numFmtId="177" fontId="29" fillId="0" borderId="13" xfId="0" applyFont="1" applyFill="1" applyBorder="1" applyAlignment="1">
      <alignment horizontal="left" vertical="center" wrapText="1"/>
    </xf>
    <xf numFmtId="177" fontId="33" fillId="0" borderId="1" xfId="0" applyFont="1" applyFill="1" applyBorder="1" applyAlignment="1">
      <alignment horizontal="left" vertical="top" wrapText="1"/>
    </xf>
    <xf numFmtId="49" fontId="29" fillId="0" borderId="12" xfId="0" applyNumberFormat="1" applyFont="1" applyFill="1" applyBorder="1" applyAlignment="1">
      <alignment horizontal="center" vertical="center"/>
    </xf>
    <xf numFmtId="49" fontId="29" fillId="0" borderId="14" xfId="0" applyNumberFormat="1" applyFont="1" applyFill="1" applyBorder="1" applyAlignment="1">
      <alignment horizontal="center" vertical="center"/>
    </xf>
    <xf numFmtId="49" fontId="29" fillId="0" borderId="13" xfId="0" applyNumberFormat="1" applyFont="1" applyFill="1" applyBorder="1" applyAlignment="1">
      <alignment horizontal="center" vertical="center"/>
    </xf>
    <xf numFmtId="0" fontId="28" fillId="0" borderId="1" xfId="29" applyNumberFormat="1" applyFont="1" applyFill="1" applyBorder="1" applyAlignment="1">
      <alignment horizontal="left" vertical="center" wrapText="1"/>
    </xf>
    <xf numFmtId="0" fontId="29" fillId="0" borderId="12" xfId="10" applyNumberFormat="1" applyFont="1" applyFill="1" applyBorder="1" applyAlignment="1" applyProtection="1">
      <alignment horizontal="center"/>
      <protection locked="0"/>
    </xf>
    <xf numFmtId="0" fontId="29" fillId="0" borderId="14" xfId="10" applyNumberFormat="1" applyFont="1" applyFill="1" applyBorder="1" applyAlignment="1" applyProtection="1">
      <alignment horizontal="center"/>
      <protection locked="0"/>
    </xf>
    <xf numFmtId="0" fontId="29" fillId="0" borderId="13" xfId="10" applyNumberFormat="1" applyFont="1" applyFill="1" applyBorder="1" applyAlignment="1" applyProtection="1">
      <alignment horizontal="center"/>
      <protection locked="0"/>
    </xf>
    <xf numFmtId="177" fontId="29" fillId="0" borderId="12" xfId="0" applyFont="1" applyFill="1" applyBorder="1" applyAlignment="1">
      <alignment horizontal="center" vertical="center"/>
    </xf>
    <xf numFmtId="177" fontId="29" fillId="0" borderId="14" xfId="0" applyFont="1" applyFill="1" applyBorder="1" applyAlignment="1">
      <alignment horizontal="center" vertical="center"/>
    </xf>
    <xf numFmtId="177" fontId="29" fillId="0" borderId="13" xfId="0" applyFont="1" applyFill="1" applyBorder="1" applyAlignment="1">
      <alignment horizontal="center" vertical="center"/>
    </xf>
    <xf numFmtId="0" fontId="29" fillId="0" borderId="12" xfId="0" applyNumberFormat="1" applyFont="1" applyFill="1" applyBorder="1" applyAlignment="1">
      <alignment horizontal="center" vertical="center"/>
    </xf>
    <xf numFmtId="0" fontId="29" fillId="0" borderId="14" xfId="0" applyNumberFormat="1" applyFont="1" applyFill="1" applyBorder="1" applyAlignment="1">
      <alignment horizontal="center" vertical="center"/>
    </xf>
    <xf numFmtId="0" fontId="29" fillId="0" borderId="13" xfId="0" applyNumberFormat="1" applyFont="1" applyFill="1" applyBorder="1" applyAlignment="1">
      <alignment horizontal="center" vertical="center"/>
    </xf>
    <xf numFmtId="0" fontId="28" fillId="0" borderId="12" xfId="29" applyNumberFormat="1" applyFont="1" applyFill="1" applyBorder="1" applyAlignment="1">
      <alignment horizontal="center" vertical="center" wrapText="1"/>
    </xf>
    <xf numFmtId="0" fontId="28" fillId="0" borderId="14" xfId="29" applyNumberFormat="1" applyFont="1" applyFill="1" applyBorder="1" applyAlignment="1">
      <alignment horizontal="center" vertical="center" wrapText="1"/>
    </xf>
    <xf numFmtId="0" fontId="28" fillId="0" borderId="13" xfId="29" applyNumberFormat="1" applyFont="1" applyFill="1" applyBorder="1" applyAlignment="1">
      <alignment horizontal="center" vertical="center" wrapText="1"/>
    </xf>
    <xf numFmtId="0" fontId="28" fillId="0" borderId="15" xfId="29" applyNumberFormat="1" applyFont="1" applyFill="1" applyBorder="1" applyAlignment="1">
      <alignment horizontal="left" vertical="center" wrapText="1"/>
    </xf>
    <xf numFmtId="0" fontId="28" fillId="0" borderId="16" xfId="29" applyNumberFormat="1" applyFont="1" applyFill="1" applyBorder="1" applyAlignment="1">
      <alignment horizontal="left" vertical="center" wrapText="1"/>
    </xf>
    <xf numFmtId="0" fontId="28" fillId="0" borderId="17" xfId="29" applyNumberFormat="1" applyFont="1" applyFill="1" applyBorder="1" applyAlignment="1">
      <alignment horizontal="left" vertical="center" wrapText="1"/>
    </xf>
    <xf numFmtId="0" fontId="28" fillId="0" borderId="18" xfId="29" applyNumberFormat="1" applyFont="1" applyFill="1" applyBorder="1" applyAlignment="1">
      <alignment horizontal="left" vertical="center" wrapText="1"/>
    </xf>
    <xf numFmtId="0" fontId="28" fillId="0" borderId="19" xfId="29" applyNumberFormat="1" applyFont="1" applyFill="1" applyBorder="1" applyAlignment="1">
      <alignment horizontal="left" vertical="center" wrapText="1"/>
    </xf>
    <xf numFmtId="0" fontId="28" fillId="0" borderId="20" xfId="29" applyNumberFormat="1" applyFont="1" applyFill="1" applyBorder="1" applyAlignment="1">
      <alignment horizontal="left" vertical="center" wrapText="1"/>
    </xf>
    <xf numFmtId="0" fontId="28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28" fillId="0" borderId="13" xfId="0" applyNumberFormat="1" applyFont="1" applyFill="1" applyBorder="1" applyAlignment="1" applyProtection="1">
      <alignment horizontal="left" vertical="center" wrapText="1"/>
      <protection locked="0"/>
    </xf>
  </cellXfs>
  <cellStyles count="60">
    <cellStyle name="_ET_STYLE_NoName_00_" xfId="1"/>
    <cellStyle name="_ET_STYLE_NoName_00_ 2" xfId="2"/>
    <cellStyle name="标题 1 2" xfId="3"/>
    <cellStyle name="标题 2 2" xfId="4"/>
    <cellStyle name="标题 3 2" xfId="5"/>
    <cellStyle name="标题 3 2 2" xfId="49"/>
    <cellStyle name="标题 4 2" xfId="6"/>
    <cellStyle name="标题 5" xfId="7"/>
    <cellStyle name="差 2" xfId="8"/>
    <cellStyle name="差 2 2" xfId="50"/>
    <cellStyle name="常规" xfId="0" builtinId="0"/>
    <cellStyle name="常规 10" xfId="58"/>
    <cellStyle name="常规 11" xfId="59"/>
    <cellStyle name="常规 17 11" xfId="9"/>
    <cellStyle name="常规 19" xfId="10"/>
    <cellStyle name="常规 2" xfId="11"/>
    <cellStyle name="常规 2 10 2" xfId="12"/>
    <cellStyle name="常规 2 13 3" xfId="13"/>
    <cellStyle name="常规 2 2" xfId="57"/>
    <cellStyle name="常规 2 2 2 4 2" xfId="14"/>
    <cellStyle name="常规 2 2 2 4 2 2" xfId="15"/>
    <cellStyle name="常规 2 2 2 4 2 7" xfId="16"/>
    <cellStyle name="常规 2 54 18 2" xfId="17"/>
    <cellStyle name="常规 2 54 18 2 2" xfId="18"/>
    <cellStyle name="常规 2 54 18 2 2 2" xfId="19"/>
    <cellStyle name="常规 2 54 18 2 2 2 2" xfId="20"/>
    <cellStyle name="常规 2 54 18 2 2 2 4" xfId="21"/>
    <cellStyle name="常规 2 54 18 3" xfId="22"/>
    <cellStyle name="常规 2 54 3" xfId="23"/>
    <cellStyle name="常规 2 6" xfId="42"/>
    <cellStyle name="常规 2 8" xfId="24"/>
    <cellStyle name="常规 3" xfId="25"/>
    <cellStyle name="常规 33" xfId="44"/>
    <cellStyle name="常规 4" xfId="26"/>
    <cellStyle name="常规 5" xfId="27"/>
    <cellStyle name="常规 6" xfId="28"/>
    <cellStyle name="常规 7" xfId="45"/>
    <cellStyle name="常规 8" xfId="55"/>
    <cellStyle name="常规 9" xfId="56"/>
    <cellStyle name="常规 9 2" xfId="43"/>
    <cellStyle name="常规_Sheet1" xfId="29"/>
    <cellStyle name="好 2" xfId="30"/>
    <cellStyle name="好 2 2" xfId="52"/>
    <cellStyle name="汇总 2" xfId="31"/>
    <cellStyle name="计算 2" xfId="32"/>
    <cellStyle name="计算 2 2" xfId="46"/>
    <cellStyle name="检查单元格 2" xfId="33"/>
    <cellStyle name="检查单元格 2 2" xfId="53"/>
    <cellStyle name="解释性文本 2" xfId="34"/>
    <cellStyle name="警告文本 2" xfId="35"/>
    <cellStyle name="链接单元格 2" xfId="36"/>
    <cellStyle name="适中 2" xfId="37"/>
    <cellStyle name="适中 2 2" xfId="48"/>
    <cellStyle name="输出 2" xfId="38"/>
    <cellStyle name="输出 2 2" xfId="47"/>
    <cellStyle name="输入 2" xfId="39"/>
    <cellStyle name="输入 2 2" xfId="51"/>
    <cellStyle name="样式 1" xfId="40"/>
    <cellStyle name="注释 2" xfId="41"/>
    <cellStyle name="注释 2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zoomScale="70" zoomScaleNormal="70" workbookViewId="0">
      <selection activeCell="A6" sqref="A6:B8"/>
    </sheetView>
  </sheetViews>
  <sheetFormatPr defaultColWidth="9" defaultRowHeight="17.399999999999999" x14ac:dyDescent="0.25"/>
  <cols>
    <col min="1" max="1" width="34.44140625" style="16" bestFit="1" customWidth="1"/>
    <col min="2" max="2" width="12.33203125" style="16" bestFit="1" customWidth="1"/>
    <col min="3" max="3" width="25.6640625" style="16" customWidth="1"/>
    <col min="4" max="10" width="21.21875" style="16" bestFit="1" customWidth="1"/>
    <col min="11" max="16384" width="9" style="16"/>
  </cols>
  <sheetData>
    <row r="1" spans="1:12" x14ac:dyDescent="0.25">
      <c r="A1" s="45" t="s">
        <v>8</v>
      </c>
      <c r="B1" s="46"/>
      <c r="C1" s="47"/>
      <c r="D1" s="32" t="s">
        <v>37</v>
      </c>
      <c r="E1" s="33"/>
      <c r="F1" s="33"/>
      <c r="G1" s="33"/>
      <c r="H1" s="33"/>
      <c r="I1" s="33"/>
      <c r="J1" s="34"/>
    </row>
    <row r="2" spans="1:12" ht="17.399999999999999" customHeight="1" x14ac:dyDescent="0.25">
      <c r="A2" s="1" t="s">
        <v>23</v>
      </c>
      <c r="B2" s="54" t="s">
        <v>62</v>
      </c>
      <c r="C2" s="55"/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J2" s="3" t="s">
        <v>36</v>
      </c>
    </row>
    <row r="3" spans="1:12" x14ac:dyDescent="0.25">
      <c r="A3" s="48" t="s">
        <v>11</v>
      </c>
      <c r="B3" s="49"/>
      <c r="C3" s="13" t="s">
        <v>51</v>
      </c>
      <c r="D3" s="5" t="s">
        <v>17</v>
      </c>
      <c r="E3" s="5">
        <v>2.2000000000000002</v>
      </c>
      <c r="F3" s="6" t="s">
        <v>3</v>
      </c>
      <c r="G3" s="6" t="s">
        <v>18</v>
      </c>
      <c r="H3" s="6" t="s">
        <v>19</v>
      </c>
      <c r="I3" s="6" t="s">
        <v>20</v>
      </c>
      <c r="J3" s="6" t="s">
        <v>7</v>
      </c>
    </row>
    <row r="4" spans="1:12" x14ac:dyDescent="0.25">
      <c r="A4" s="50"/>
      <c r="B4" s="51"/>
      <c r="C4" s="4" t="s">
        <v>48</v>
      </c>
      <c r="D4" s="7">
        <v>1300</v>
      </c>
      <c r="E4" s="7">
        <v>1900</v>
      </c>
      <c r="F4" s="7">
        <v>2400</v>
      </c>
      <c r="G4" s="7">
        <v>3100</v>
      </c>
      <c r="H4" s="7">
        <v>3800</v>
      </c>
      <c r="I4" s="7">
        <v>4300</v>
      </c>
      <c r="J4" s="8">
        <v>4800</v>
      </c>
      <c r="L4" s="17"/>
    </row>
    <row r="5" spans="1:12" x14ac:dyDescent="0.25">
      <c r="A5" s="52"/>
      <c r="B5" s="53"/>
      <c r="C5" s="4" t="s">
        <v>60</v>
      </c>
      <c r="D5" s="9">
        <v>5100</v>
      </c>
      <c r="E5" s="5" t="s">
        <v>16</v>
      </c>
      <c r="F5" s="10">
        <v>9520</v>
      </c>
      <c r="G5" s="10">
        <v>12240</v>
      </c>
      <c r="H5" s="10">
        <v>15300</v>
      </c>
      <c r="I5" s="10">
        <v>17000</v>
      </c>
      <c r="J5" s="10">
        <v>19040</v>
      </c>
    </row>
    <row r="6" spans="1:12" x14ac:dyDescent="0.25">
      <c r="A6" s="48" t="s">
        <v>9</v>
      </c>
      <c r="B6" s="49"/>
      <c r="C6" s="4" t="s">
        <v>47</v>
      </c>
      <c r="D6" s="5" t="s">
        <v>4</v>
      </c>
      <c r="E6" s="5">
        <v>2.5</v>
      </c>
      <c r="F6" s="6" t="s">
        <v>6</v>
      </c>
      <c r="G6" s="6" t="s">
        <v>21</v>
      </c>
      <c r="H6" s="6" t="s">
        <v>20</v>
      </c>
      <c r="I6" s="6" t="s">
        <v>7</v>
      </c>
      <c r="J6" s="6" t="s">
        <v>22</v>
      </c>
    </row>
    <row r="7" spans="1:12" x14ac:dyDescent="0.25">
      <c r="A7" s="50"/>
      <c r="B7" s="51"/>
      <c r="C7" s="4" t="s">
        <v>48</v>
      </c>
      <c r="D7" s="7">
        <v>1700</v>
      </c>
      <c r="E7" s="7">
        <v>2100</v>
      </c>
      <c r="F7" s="7">
        <v>2800</v>
      </c>
      <c r="G7" s="7">
        <v>3600</v>
      </c>
      <c r="H7" s="7">
        <v>4300</v>
      </c>
      <c r="I7" s="7">
        <v>4800</v>
      </c>
      <c r="J7" s="3" t="s">
        <v>46</v>
      </c>
    </row>
    <row r="8" spans="1:12" x14ac:dyDescent="0.25">
      <c r="A8" s="52"/>
      <c r="B8" s="53"/>
      <c r="C8" s="4" t="s">
        <v>49</v>
      </c>
      <c r="D8" s="9">
        <v>6800</v>
      </c>
      <c r="E8" s="5" t="s">
        <v>5</v>
      </c>
      <c r="F8" s="10">
        <v>11220</v>
      </c>
      <c r="G8" s="10">
        <v>14280</v>
      </c>
      <c r="H8" s="10">
        <v>17000</v>
      </c>
      <c r="I8" s="10">
        <v>19040</v>
      </c>
      <c r="J8" s="10">
        <v>21420</v>
      </c>
    </row>
    <row r="9" spans="1:12" x14ac:dyDescent="0.25">
      <c r="A9" s="25" t="s">
        <v>44</v>
      </c>
      <c r="B9" s="26"/>
      <c r="C9" s="4" t="s">
        <v>47</v>
      </c>
      <c r="D9" s="8">
        <v>1.4E-2</v>
      </c>
      <c r="E9" s="8">
        <v>1.4E-2</v>
      </c>
      <c r="F9" s="8">
        <v>1.4E-2</v>
      </c>
      <c r="G9" s="8">
        <v>1.6E-2</v>
      </c>
      <c r="H9" s="8">
        <v>2.1999999999999999E-2</v>
      </c>
      <c r="I9" s="11">
        <v>0.03</v>
      </c>
      <c r="J9" s="11">
        <v>0.04</v>
      </c>
    </row>
    <row r="10" spans="1:12" x14ac:dyDescent="0.25">
      <c r="A10" s="25" t="s">
        <v>15</v>
      </c>
      <c r="B10" s="26"/>
      <c r="C10" s="4" t="s">
        <v>47</v>
      </c>
      <c r="D10" s="8">
        <v>1.4E-2</v>
      </c>
      <c r="E10" s="8">
        <v>1.4E-2</v>
      </c>
      <c r="F10" s="8">
        <v>1.4E-2</v>
      </c>
      <c r="G10" s="8">
        <v>1.6E-2</v>
      </c>
      <c r="H10" s="8">
        <v>2.1999999999999999E-2</v>
      </c>
      <c r="I10" s="11">
        <v>0.03</v>
      </c>
      <c r="J10" s="11">
        <v>0.04</v>
      </c>
    </row>
    <row r="11" spans="1:12" x14ac:dyDescent="0.25">
      <c r="A11" s="25" t="s">
        <v>45</v>
      </c>
      <c r="B11" s="26"/>
      <c r="C11" s="4" t="s">
        <v>13</v>
      </c>
      <c r="D11" s="8">
        <v>0.15</v>
      </c>
      <c r="E11" s="8">
        <v>0.15</v>
      </c>
      <c r="F11" s="8">
        <v>0.15</v>
      </c>
      <c r="G11" s="8">
        <v>0.16</v>
      </c>
      <c r="H11" s="8">
        <v>0.23</v>
      </c>
      <c r="I11" s="12">
        <v>0.3</v>
      </c>
      <c r="J11" s="8">
        <v>0.39</v>
      </c>
    </row>
    <row r="12" spans="1:12" x14ac:dyDescent="0.25">
      <c r="A12" s="25" t="s">
        <v>12</v>
      </c>
      <c r="B12" s="26"/>
      <c r="C12" s="4" t="s">
        <v>13</v>
      </c>
      <c r="D12" s="8">
        <v>0.15</v>
      </c>
      <c r="E12" s="8">
        <v>0.15</v>
      </c>
      <c r="F12" s="8">
        <v>0.15</v>
      </c>
      <c r="G12" s="8">
        <v>0.16</v>
      </c>
      <c r="H12" s="8">
        <v>0.23</v>
      </c>
      <c r="I12" s="12">
        <v>0.3</v>
      </c>
      <c r="J12" s="8">
        <v>0.39</v>
      </c>
    </row>
    <row r="13" spans="1:12" ht="34.799999999999997" x14ac:dyDescent="0.25">
      <c r="A13" s="2" t="s">
        <v>85</v>
      </c>
      <c r="B13" s="22" t="s">
        <v>68</v>
      </c>
      <c r="C13" s="13" t="s">
        <v>67</v>
      </c>
      <c r="D13" s="10" t="s">
        <v>70</v>
      </c>
      <c r="E13" s="10" t="s">
        <v>70</v>
      </c>
      <c r="F13" s="10" t="s">
        <v>71</v>
      </c>
      <c r="G13" s="10" t="s">
        <v>72</v>
      </c>
      <c r="H13" s="10" t="s">
        <v>73</v>
      </c>
      <c r="I13" s="10" t="s">
        <v>69</v>
      </c>
      <c r="J13" s="10" t="s">
        <v>79</v>
      </c>
    </row>
    <row r="14" spans="1:12" ht="19.8" x14ac:dyDescent="0.25">
      <c r="A14" s="25" t="s">
        <v>86</v>
      </c>
      <c r="B14" s="26"/>
      <c r="C14" s="2" t="s">
        <v>84</v>
      </c>
      <c r="D14" s="8" t="s">
        <v>74</v>
      </c>
      <c r="E14" s="8" t="s">
        <v>75</v>
      </c>
      <c r="F14" s="8" t="s">
        <v>76</v>
      </c>
      <c r="G14" s="8" t="s">
        <v>77</v>
      </c>
      <c r="H14" s="8" t="s">
        <v>78</v>
      </c>
      <c r="I14" s="8" t="s">
        <v>80</v>
      </c>
      <c r="J14" s="8" t="s">
        <v>81</v>
      </c>
    </row>
    <row r="15" spans="1:12" x14ac:dyDescent="0.25">
      <c r="A15" s="25" t="s">
        <v>28</v>
      </c>
      <c r="B15" s="26"/>
      <c r="C15" s="2" t="s">
        <v>25</v>
      </c>
      <c r="D15" s="8">
        <v>57</v>
      </c>
      <c r="E15" s="8">
        <v>57</v>
      </c>
      <c r="F15" s="8">
        <v>57</v>
      </c>
      <c r="G15" s="8">
        <v>57</v>
      </c>
      <c r="H15" s="8">
        <v>57</v>
      </c>
      <c r="I15" s="8">
        <v>57</v>
      </c>
      <c r="J15" s="8">
        <v>57</v>
      </c>
    </row>
    <row r="16" spans="1:12" x14ac:dyDescent="0.25">
      <c r="A16" s="35" t="s">
        <v>24</v>
      </c>
      <c r="B16" s="24" t="s">
        <v>64</v>
      </c>
      <c r="C16" s="4" t="s">
        <v>63</v>
      </c>
      <c r="D16" s="8">
        <v>215</v>
      </c>
      <c r="E16" s="8">
        <v>215</v>
      </c>
      <c r="F16" s="8">
        <v>215</v>
      </c>
      <c r="G16" s="8">
        <v>215</v>
      </c>
      <c r="H16" s="8">
        <v>215</v>
      </c>
      <c r="I16" s="8">
        <v>215</v>
      </c>
      <c r="J16" s="8">
        <v>215</v>
      </c>
    </row>
    <row r="17" spans="1:10" x14ac:dyDescent="0.25">
      <c r="A17" s="35"/>
      <c r="B17" s="24" t="s">
        <v>65</v>
      </c>
      <c r="C17" s="4" t="s">
        <v>63</v>
      </c>
      <c r="D17" s="8">
        <v>570</v>
      </c>
      <c r="E17" s="8">
        <v>570</v>
      </c>
      <c r="F17" s="8">
        <v>570</v>
      </c>
      <c r="G17" s="8">
        <v>570</v>
      </c>
      <c r="H17" s="8">
        <v>570</v>
      </c>
      <c r="I17" s="8">
        <v>570</v>
      </c>
      <c r="J17" s="8">
        <v>570</v>
      </c>
    </row>
    <row r="18" spans="1:10" x14ac:dyDescent="0.25">
      <c r="A18" s="35"/>
      <c r="B18" s="24" t="s">
        <v>66</v>
      </c>
      <c r="C18" s="4" t="s">
        <v>63</v>
      </c>
      <c r="D18" s="8">
        <v>570</v>
      </c>
      <c r="E18" s="8">
        <v>570</v>
      </c>
      <c r="F18" s="8">
        <v>570</v>
      </c>
      <c r="G18" s="8">
        <v>570</v>
      </c>
      <c r="H18" s="8">
        <v>570</v>
      </c>
      <c r="I18" s="8">
        <v>570</v>
      </c>
      <c r="J18" s="8">
        <v>570</v>
      </c>
    </row>
    <row r="19" spans="1:10" x14ac:dyDescent="0.25">
      <c r="A19" s="25" t="s">
        <v>26</v>
      </c>
      <c r="B19" s="26"/>
      <c r="C19" s="2" t="s">
        <v>27</v>
      </c>
      <c r="D19" s="8">
        <v>14.5</v>
      </c>
      <c r="E19" s="8">
        <v>14.5</v>
      </c>
      <c r="F19" s="8">
        <v>14.8</v>
      </c>
      <c r="G19" s="8">
        <v>14.8</v>
      </c>
      <c r="H19" s="8">
        <v>15.8</v>
      </c>
      <c r="I19" s="8">
        <v>15.8</v>
      </c>
      <c r="J19" s="8">
        <v>15.8</v>
      </c>
    </row>
    <row r="20" spans="1:10" ht="19.8" x14ac:dyDescent="0.25">
      <c r="A20" s="29" t="s">
        <v>82</v>
      </c>
      <c r="B20" s="30"/>
      <c r="C20" s="2" t="s">
        <v>83</v>
      </c>
      <c r="D20" s="11">
        <f>292*730*668/1000000000</f>
        <v>0.14239088</v>
      </c>
      <c r="E20" s="11">
        <f t="shared" ref="E20:J20" si="0">292*730*668/1000000000</f>
        <v>0.14239088</v>
      </c>
      <c r="F20" s="11">
        <f t="shared" si="0"/>
        <v>0.14239088</v>
      </c>
      <c r="G20" s="11">
        <f t="shared" si="0"/>
        <v>0.14239088</v>
      </c>
      <c r="H20" s="11">
        <f t="shared" si="0"/>
        <v>0.14239088</v>
      </c>
      <c r="I20" s="11">
        <f t="shared" si="0"/>
        <v>0.14239088</v>
      </c>
      <c r="J20" s="11">
        <f t="shared" si="0"/>
        <v>0.14239088</v>
      </c>
    </row>
    <row r="21" spans="1:10" x14ac:dyDescent="0.3">
      <c r="A21" s="25" t="s">
        <v>0</v>
      </c>
      <c r="B21" s="26"/>
      <c r="C21" s="14"/>
      <c r="D21" s="36" t="s">
        <v>14</v>
      </c>
      <c r="E21" s="37"/>
      <c r="F21" s="37"/>
      <c r="G21" s="37"/>
      <c r="H21" s="37"/>
      <c r="I21" s="37"/>
      <c r="J21" s="38"/>
    </row>
    <row r="22" spans="1:10" x14ac:dyDescent="0.25">
      <c r="A22" s="27" t="s">
        <v>10</v>
      </c>
      <c r="B22" s="28"/>
      <c r="C22" s="2" t="s">
        <v>2</v>
      </c>
      <c r="D22" s="15" t="s">
        <v>61</v>
      </c>
      <c r="E22" s="15" t="s">
        <v>56</v>
      </c>
      <c r="F22" s="15" t="s">
        <v>59</v>
      </c>
      <c r="G22" s="15" t="s">
        <v>55</v>
      </c>
      <c r="H22" s="15" t="s">
        <v>59</v>
      </c>
      <c r="I22" s="15" t="s">
        <v>55</v>
      </c>
      <c r="J22" s="15" t="s">
        <v>55</v>
      </c>
    </row>
    <row r="23" spans="1:10" x14ac:dyDescent="0.25">
      <c r="A23" s="27" t="s">
        <v>1</v>
      </c>
      <c r="B23" s="28"/>
      <c r="C23" s="2" t="s">
        <v>2</v>
      </c>
      <c r="D23" s="15" t="s">
        <v>57</v>
      </c>
      <c r="E23" s="15" t="s">
        <v>58</v>
      </c>
      <c r="F23" s="15" t="s">
        <v>57</v>
      </c>
      <c r="G23" s="15" t="s">
        <v>57</v>
      </c>
      <c r="H23" s="15" t="s">
        <v>58</v>
      </c>
      <c r="I23" s="15" t="s">
        <v>57</v>
      </c>
      <c r="J23" s="15" t="s">
        <v>58</v>
      </c>
    </row>
    <row r="24" spans="1:10" x14ac:dyDescent="0.25">
      <c r="A24" s="27" t="s">
        <v>42</v>
      </c>
      <c r="B24" s="28"/>
      <c r="C24" s="14" t="s">
        <v>87</v>
      </c>
      <c r="D24" s="39" t="s">
        <v>88</v>
      </c>
      <c r="E24" s="40"/>
      <c r="F24" s="40"/>
      <c r="G24" s="40"/>
      <c r="H24" s="40"/>
      <c r="I24" s="40"/>
      <c r="J24" s="41"/>
    </row>
    <row r="25" spans="1:10" x14ac:dyDescent="0.25">
      <c r="A25" s="27" t="s">
        <v>29</v>
      </c>
      <c r="B25" s="28"/>
      <c r="C25" s="14"/>
      <c r="D25" s="39" t="s">
        <v>38</v>
      </c>
      <c r="E25" s="40"/>
      <c r="F25" s="40"/>
      <c r="G25" s="40"/>
      <c r="H25" s="40"/>
      <c r="I25" s="40"/>
      <c r="J25" s="41"/>
    </row>
    <row r="26" spans="1:10" x14ac:dyDescent="0.25">
      <c r="A26" s="27" t="s">
        <v>40</v>
      </c>
      <c r="B26" s="28"/>
      <c r="C26" s="14"/>
      <c r="D26" s="42" t="s">
        <v>43</v>
      </c>
      <c r="E26" s="43"/>
      <c r="F26" s="43"/>
      <c r="G26" s="43"/>
      <c r="H26" s="43"/>
      <c r="I26" s="43"/>
      <c r="J26" s="44"/>
    </row>
    <row r="27" spans="1:10" x14ac:dyDescent="0.25">
      <c r="A27" s="35" t="s">
        <v>24</v>
      </c>
      <c r="B27" s="24" t="s">
        <v>64</v>
      </c>
      <c r="C27" s="4" t="s">
        <v>63</v>
      </c>
      <c r="D27" s="8">
        <v>37</v>
      </c>
      <c r="E27" s="8">
        <v>37</v>
      </c>
      <c r="F27" s="8">
        <v>37</v>
      </c>
      <c r="G27" s="8">
        <v>37</v>
      </c>
      <c r="H27" s="8">
        <v>37</v>
      </c>
      <c r="I27" s="8">
        <v>37</v>
      </c>
      <c r="J27" s="8">
        <v>37</v>
      </c>
    </row>
    <row r="28" spans="1:10" x14ac:dyDescent="0.25">
      <c r="A28" s="35"/>
      <c r="B28" s="24" t="s">
        <v>65</v>
      </c>
      <c r="C28" s="4" t="s">
        <v>63</v>
      </c>
      <c r="D28" s="8">
        <v>620</v>
      </c>
      <c r="E28" s="8">
        <v>620</v>
      </c>
      <c r="F28" s="8">
        <v>620</v>
      </c>
      <c r="G28" s="8">
        <v>620</v>
      </c>
      <c r="H28" s="8">
        <v>620</v>
      </c>
      <c r="I28" s="8">
        <v>620</v>
      </c>
      <c r="J28" s="8">
        <v>620</v>
      </c>
    </row>
    <row r="29" spans="1:10" x14ac:dyDescent="0.25">
      <c r="A29" s="35"/>
      <c r="B29" s="24" t="s">
        <v>66</v>
      </c>
      <c r="C29" s="4" t="s">
        <v>63</v>
      </c>
      <c r="D29" s="8">
        <v>620</v>
      </c>
      <c r="E29" s="8">
        <v>620</v>
      </c>
      <c r="F29" s="8">
        <v>620</v>
      </c>
      <c r="G29" s="8">
        <v>620</v>
      </c>
      <c r="H29" s="8">
        <v>620</v>
      </c>
      <c r="I29" s="8">
        <v>620</v>
      </c>
      <c r="J29" s="8">
        <v>620</v>
      </c>
    </row>
    <row r="30" spans="1:10" x14ac:dyDescent="0.25">
      <c r="A30" s="25" t="s">
        <v>39</v>
      </c>
      <c r="B30" s="26"/>
      <c r="C30" s="2" t="s">
        <v>27</v>
      </c>
      <c r="D30" s="8">
        <v>2.7</v>
      </c>
      <c r="E30" s="8">
        <v>2.7</v>
      </c>
      <c r="F30" s="8">
        <v>2.7</v>
      </c>
      <c r="G30" s="8">
        <v>2.7</v>
      </c>
      <c r="H30" s="8">
        <v>2.7</v>
      </c>
      <c r="I30" s="8">
        <v>2.7</v>
      </c>
      <c r="J30" s="8">
        <v>2.7</v>
      </c>
    </row>
    <row r="31" spans="1:10" ht="19.8" x14ac:dyDescent="0.25">
      <c r="A31" s="27" t="s">
        <v>41</v>
      </c>
      <c r="B31" s="28"/>
      <c r="C31" s="2" t="s">
        <v>50</v>
      </c>
      <c r="D31" s="11">
        <f>100*680*680/1000000000</f>
        <v>4.6240000000000003E-2</v>
      </c>
      <c r="E31" s="11">
        <f t="shared" ref="E31:J31" si="1">100*680*680/1000000000</f>
        <v>4.6240000000000003E-2</v>
      </c>
      <c r="F31" s="11">
        <f t="shared" si="1"/>
        <v>4.6240000000000003E-2</v>
      </c>
      <c r="G31" s="11">
        <f t="shared" si="1"/>
        <v>4.6240000000000003E-2</v>
      </c>
      <c r="H31" s="11">
        <f t="shared" si="1"/>
        <v>4.6240000000000003E-2</v>
      </c>
      <c r="I31" s="11">
        <f t="shared" si="1"/>
        <v>4.6240000000000003E-2</v>
      </c>
      <c r="J31" s="11">
        <f t="shared" si="1"/>
        <v>4.6240000000000003E-2</v>
      </c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2" x14ac:dyDescent="0.25">
      <c r="A33" s="23" t="s">
        <v>52</v>
      </c>
      <c r="B33" s="23"/>
      <c r="C33" s="18"/>
      <c r="D33" s="18"/>
      <c r="E33" s="18"/>
      <c r="F33" s="18"/>
      <c r="G33" s="18"/>
      <c r="H33" s="18"/>
      <c r="I33" s="18"/>
      <c r="J33" s="18"/>
    </row>
    <row r="34" spans="1:12" x14ac:dyDescent="0.25">
      <c r="A34" s="31" t="s">
        <v>53</v>
      </c>
      <c r="B34" s="31"/>
      <c r="C34" s="31"/>
      <c r="D34" s="31"/>
      <c r="E34" s="31"/>
      <c r="F34" s="31" t="s">
        <v>54</v>
      </c>
      <c r="G34" s="31"/>
      <c r="H34" s="31"/>
      <c r="I34" s="31"/>
      <c r="J34" s="31"/>
    </row>
    <row r="35" spans="1:12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2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</row>
    <row r="37" spans="1:12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</row>
    <row r="38" spans="1:12" ht="18" x14ac:dyDescent="0.3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19"/>
      <c r="L38" s="19"/>
    </row>
    <row r="39" spans="1:12" ht="18" x14ac:dyDescent="0.3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20"/>
      <c r="L39" s="20"/>
    </row>
    <row r="40" spans="1:12" ht="18" x14ac:dyDescent="0.3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19"/>
      <c r="L40" s="19"/>
    </row>
    <row r="41" spans="1:12" ht="18" x14ac:dyDescent="0.3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20"/>
      <c r="L41" s="20"/>
    </row>
    <row r="42" spans="1:12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21"/>
      <c r="L42" s="21"/>
    </row>
    <row r="43" spans="1:12" x14ac:dyDescent="0.25">
      <c r="D43" s="21"/>
      <c r="E43" s="21"/>
      <c r="F43" s="21"/>
      <c r="G43" s="21"/>
      <c r="H43" s="21"/>
      <c r="I43" s="21"/>
      <c r="J43" s="21"/>
      <c r="K43" s="21"/>
      <c r="L43" s="21"/>
    </row>
    <row r="44" spans="1:12" x14ac:dyDescent="0.25">
      <c r="D44" s="21"/>
      <c r="E44" s="21"/>
      <c r="F44" s="21"/>
      <c r="G44" s="21"/>
      <c r="H44" s="21"/>
      <c r="I44" s="21"/>
      <c r="J44" s="21"/>
      <c r="K44" s="21"/>
      <c r="L44" s="21"/>
    </row>
    <row r="45" spans="1:12" x14ac:dyDescent="0.25">
      <c r="D45" s="21"/>
      <c r="E45" s="21"/>
      <c r="F45" s="21"/>
      <c r="G45" s="21"/>
      <c r="H45" s="21"/>
      <c r="I45" s="21"/>
      <c r="J45" s="21"/>
      <c r="K45" s="21"/>
      <c r="L45" s="21"/>
    </row>
    <row r="46" spans="1:12" x14ac:dyDescent="0.25">
      <c r="D46" s="21"/>
      <c r="E46" s="21"/>
      <c r="F46" s="21"/>
      <c r="G46" s="21"/>
      <c r="H46" s="21"/>
      <c r="I46" s="21"/>
      <c r="J46" s="21"/>
      <c r="K46" s="21"/>
      <c r="L46" s="21"/>
    </row>
    <row r="47" spans="1:12" x14ac:dyDescent="0.25">
      <c r="D47" s="21"/>
      <c r="E47" s="21"/>
      <c r="F47" s="21"/>
      <c r="G47" s="21"/>
      <c r="H47" s="21"/>
      <c r="I47" s="21"/>
      <c r="J47" s="21"/>
      <c r="K47" s="21"/>
      <c r="L47" s="21"/>
    </row>
    <row r="48" spans="1:12" x14ac:dyDescent="0.25">
      <c r="D48" s="21"/>
      <c r="E48" s="21"/>
      <c r="F48" s="21"/>
      <c r="G48" s="21"/>
      <c r="H48" s="21"/>
      <c r="I48" s="21"/>
      <c r="J48" s="21"/>
      <c r="K48" s="21"/>
      <c r="L48" s="21"/>
    </row>
    <row r="49" spans="4:12" x14ac:dyDescent="0.25">
      <c r="D49" s="21"/>
      <c r="E49" s="21"/>
      <c r="F49" s="21"/>
      <c r="G49" s="21"/>
      <c r="H49" s="21"/>
      <c r="I49" s="21"/>
      <c r="J49" s="21"/>
      <c r="K49" s="21"/>
      <c r="L49" s="21"/>
    </row>
    <row r="50" spans="4:12" x14ac:dyDescent="0.25">
      <c r="D50" s="21"/>
      <c r="E50" s="21"/>
      <c r="F50" s="21"/>
      <c r="G50" s="21"/>
      <c r="H50" s="21"/>
      <c r="I50" s="21"/>
      <c r="J50" s="21"/>
      <c r="K50" s="21"/>
      <c r="L50" s="21"/>
    </row>
    <row r="51" spans="4:12" x14ac:dyDescent="0.25">
      <c r="D51" s="21"/>
      <c r="E51" s="21"/>
      <c r="F51" s="21"/>
      <c r="G51" s="21"/>
      <c r="H51" s="21"/>
      <c r="I51" s="21"/>
      <c r="J51" s="21"/>
      <c r="K51" s="21"/>
      <c r="L51" s="21"/>
    </row>
    <row r="52" spans="4:12" x14ac:dyDescent="0.25">
      <c r="D52" s="21"/>
      <c r="E52" s="21"/>
      <c r="F52" s="21"/>
      <c r="G52" s="21"/>
      <c r="H52" s="21"/>
      <c r="I52" s="21"/>
      <c r="J52" s="21"/>
      <c r="K52" s="21"/>
      <c r="L52" s="21"/>
    </row>
    <row r="53" spans="4:12" x14ac:dyDescent="0.25">
      <c r="D53" s="21"/>
      <c r="E53" s="21"/>
      <c r="F53" s="21"/>
      <c r="G53" s="21"/>
      <c r="H53" s="21"/>
      <c r="I53" s="21"/>
      <c r="J53" s="21"/>
      <c r="K53" s="21"/>
      <c r="L53" s="21"/>
    </row>
  </sheetData>
  <mergeCells count="29">
    <mergeCell ref="A34:E42"/>
    <mergeCell ref="F34:J42"/>
    <mergeCell ref="D1:J1"/>
    <mergeCell ref="A16:A18"/>
    <mergeCell ref="A27:A29"/>
    <mergeCell ref="D21:J21"/>
    <mergeCell ref="D25:J25"/>
    <mergeCell ref="D26:J26"/>
    <mergeCell ref="D24:J24"/>
    <mergeCell ref="A1:C1"/>
    <mergeCell ref="B2:C2"/>
    <mergeCell ref="A3:B5"/>
    <mergeCell ref="A6:B8"/>
    <mergeCell ref="A9:B9"/>
    <mergeCell ref="A10:B10"/>
    <mergeCell ref="A30:B30"/>
    <mergeCell ref="A31:B31"/>
    <mergeCell ref="A26:B26"/>
    <mergeCell ref="A11:B11"/>
    <mergeCell ref="A12:B12"/>
    <mergeCell ref="A19:B19"/>
    <mergeCell ref="A14:B14"/>
    <mergeCell ref="A15:B15"/>
    <mergeCell ref="A24:B24"/>
    <mergeCell ref="A20:B20"/>
    <mergeCell ref="A25:B25"/>
    <mergeCell ref="A21:B21"/>
    <mergeCell ref="A22:B22"/>
    <mergeCell ref="A23:B23"/>
  </mergeCells>
  <phoneticPr fontId="3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请填写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胡元媛</dc:creator>
  <cp:lastModifiedBy>宋敏(日立)</cp:lastModifiedBy>
  <cp:lastPrinted>2018-09-29T08:31:45Z</cp:lastPrinted>
  <dcterms:created xsi:type="dcterms:W3CDTF">2016-07-04T02:57:53Z</dcterms:created>
  <dcterms:modified xsi:type="dcterms:W3CDTF">2018-10-24T02:45:29Z</dcterms:modified>
</cp:coreProperties>
</file>